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raya\Documents\Tour du monde\Assurances maladie\"/>
    </mc:Choice>
  </mc:AlternateContent>
  <bookViews>
    <workbookView xWindow="0" yWindow="0" windowWidth="24000" windowHeight="973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8" i="1" l="1"/>
  <c r="AV9" i="1"/>
  <c r="AV10" i="1"/>
  <c r="AV11" i="1"/>
  <c r="AV12" i="1"/>
  <c r="AV13" i="1"/>
  <c r="AV14" i="1"/>
  <c r="AV15" i="1"/>
  <c r="AV16" i="1"/>
  <c r="AV17" i="1"/>
  <c r="AV18" i="1"/>
  <c r="AV19" i="1"/>
  <c r="AV20" i="1"/>
  <c r="AV21" i="1"/>
</calcChain>
</file>

<file path=xl/sharedStrings.xml><?xml version="1.0" encoding="utf-8"?>
<sst xmlns="http://schemas.openxmlformats.org/spreadsheetml/2006/main" count="333" uniqueCount="125">
  <si>
    <t>y</t>
  </si>
  <si>
    <t>Pas de franchise</t>
  </si>
  <si>
    <t>Forfait de 300 € (1er vol uniquement)</t>
  </si>
  <si>
    <t>10 % avec un min. de 50 €</t>
  </si>
  <si>
    <t>1 500 €/billet (1er vol)</t>
  </si>
  <si>
    <t>Billet retour + frais de taxi</t>
  </si>
  <si>
    <t>Frais réels</t>
  </si>
  <si>
    <t>100 000 € (limité au transport aérien)</t>
  </si>
  <si>
    <t>Billet AR et 80 €/nuit (max. 7 nuits</t>
  </si>
  <si>
    <t>billets retour + taxi</t>
  </si>
  <si>
    <t>Europ assistance / Evasion grand Garantie multirisque</t>
  </si>
  <si>
    <t>Europe assistance / Evasio Grand Voyage  Garantie à la carte</t>
  </si>
  <si>
    <t>80 €/jour (max. 5 jours)</t>
  </si>
  <si>
    <t>Billet AR</t>
  </si>
  <si>
    <t>Billet AR (si hospitalisation de plus de 5 jours)</t>
  </si>
  <si>
    <t>5 000 €/personne
15 000 €/événement</t>
  </si>
  <si>
    <t>40 000 € (franchise de 20%)</t>
  </si>
  <si>
    <t>50 €/scéance</t>
  </si>
  <si>
    <t>350 € (seulement si accident)</t>
  </si>
  <si>
    <t>200000 €
80 € par acte chez le médecin</t>
  </si>
  <si>
    <t>Billet AR (si hospitalisation de plus de 6 jours) et 80 €/nuit (max. 10 nuits)</t>
  </si>
  <si>
    <t>April International
 Magellan complète</t>
  </si>
  <si>
    <t>50 % du montant de la garantie</t>
  </si>
  <si>
    <t>Recherche : 1 500 € Secours : 1 500 €</t>
  </si>
  <si>
    <t>Billet AR et 50 €/nuit (max. 7 nuits)</t>
  </si>
  <si>
    <t>Mondial Assistance Vacances Globetrotter Multirisque premium</t>
  </si>
  <si>
    <t>500 € (100 €/24h jusqu'à 5 jours)</t>
  </si>
  <si>
    <t>700 € (retard de plus de 6 heures)</t>
  </si>
  <si>
    <t>7 000 € (frais de voyages engagés)</t>
  </si>
  <si>
    <t>Frais raisonables</t>
  </si>
  <si>
    <t>Evacuation vers l'endroit sûr le plus proche</t>
  </si>
  <si>
    <t>Inclus dans l'assistance rappatriement</t>
  </si>
  <si>
    <t>Inclus dans la responsabilité civile</t>
  </si>
  <si>
    <t>Non inclus</t>
  </si>
  <si>
    <t>2000 € (35 €/jour)</t>
  </si>
  <si>
    <t>3 500 € (200€/jour)</t>
  </si>
  <si>
    <t>World Nomads
 Explorer</t>
  </si>
  <si>
    <t>Mondial Assistance Vacances Globetrotter Multirisque standard</t>
  </si>
  <si>
    <t>300 € (100 €/24h jusqu'à 3 jours)</t>
  </si>
  <si>
    <t>350 € (retard de plus de 6 heures)</t>
  </si>
  <si>
    <t>3 500 € (frais de voyages engagés)</t>
  </si>
  <si>
    <t>1500 € (35 €/jour)</t>
  </si>
  <si>
    <t>World nomad
Standart</t>
  </si>
  <si>
    <t>Mondialassistance / Vacances Globetrotter Assistance premium</t>
  </si>
  <si>
    <t>Billet retour</t>
  </si>
  <si>
    <t>Billet retour (si hospitalisation de plus de 2 jours)</t>
  </si>
  <si>
    <t>5 000 €/personne
25 000 €/événement</t>
  </si>
  <si>
    <t>40 000 € (franchise de 30%)</t>
  </si>
  <si>
    <t>25 € pour les hôpitaux non agréés</t>
  </si>
  <si>
    <t>Billet AR et 50 €/nuit (max. 10 nuits)</t>
  </si>
  <si>
    <t>AVA
 Plan Santé International</t>
  </si>
  <si>
    <t>En option* : 2000</t>
  </si>
  <si>
    <t>Inclus dans les frais médicaux</t>
  </si>
  <si>
    <t>300 000 € hors Europe
100 000 € en Europe</t>
  </si>
  <si>
    <t>2 000 € de billet (si hospitalisation de plus de 5 jours) et 75€/nuit (max. 7 nuits)</t>
  </si>
  <si>
    <t xml:space="preserve"> Avi
 Marco Polo</t>
  </si>
  <si>
    <t>Mondialassistance / Vacances Globetrotter Assistance standard</t>
  </si>
  <si>
    <t>200000 € 
hôpitaux 500 € / an
médecins uniquement si accident</t>
  </si>
  <si>
    <t>April International
 Magellan mini</t>
  </si>
  <si>
    <t>150 € (+ avance de fond jusqu'à 3000 €)</t>
  </si>
  <si>
    <t>Billet A/R</t>
  </si>
  <si>
    <t>50 000 €(si accident individuel) 2 000 000 € si accident collectif)</t>
  </si>
  <si>
    <t>12 000 € (si accident individuel) 2 000 000 € si accident collectif)</t>
  </si>
  <si>
    <t>Billet A/R pour un proche et prise en charge des frais de séjour (80 €/jour - maximum 4 jours)</t>
  </si>
  <si>
    <t>Frais Réels</t>
  </si>
  <si>
    <t>300 € (30 € par jour) -à partir du 6ème jour et maximum 10 jours</t>
  </si>
  <si>
    <t>400 € en cas d'accident caractérisé</t>
  </si>
  <si>
    <t>200 000 € hors USA / Canada(1 000 000 € pour la formule USA / Canada)</t>
  </si>
  <si>
    <t>Prise en charge des frais de séjour (80€/jour - 
maximum 10 jours)</t>
  </si>
  <si>
    <t>Billet A/R pour un proche et prise en charge des frais 
 de séjour (80€/jour - maximum 10 jours)</t>
  </si>
  <si>
    <t>Chapka / Cap aventure</t>
  </si>
  <si>
    <t>Appareil photo, téléphone et ordinateur non couverts</t>
  </si>
  <si>
    <t>Billet AR et 80 €/nuit
(max. 8 nuits)</t>
  </si>
  <si>
    <t>ACS
Globe Partner</t>
  </si>
  <si>
    <t>à l’étranger</t>
  </si>
  <si>
    <t>une hospitalisation</t>
  </si>
  <si>
    <t>Nom de l'assurance / Type</t>
  </si>
  <si>
    <t>consécutifs à</t>
  </si>
  <si>
    <t>annuelle</t>
  </si>
  <si>
    <t>livraison des bagages</t>
  </si>
  <si>
    <t>objet précieux</t>
  </si>
  <si>
    <t>bagages</t>
  </si>
  <si>
    <t>en France</t>
  </si>
  <si>
    <t>thérapeute</t>
  </si>
  <si>
    <t>à l'étranger</t>
  </si>
  <si>
    <t>/rapatriement</t>
  </si>
  <si>
    <t xml:space="preserve">Prime </t>
  </si>
  <si>
    <t>Nb de préstation couvertes</t>
  </si>
  <si>
    <t>Franchise</t>
  </si>
  <si>
    <t>Dommages matériels</t>
  </si>
  <si>
    <t>Dommages corporels</t>
  </si>
  <si>
    <t>Indemnités pour retard de</t>
  </si>
  <si>
    <t>Limite par</t>
  </si>
  <si>
    <t>Vol ou destruction des</t>
  </si>
  <si>
    <t>Frais engendrés par un retard de transport</t>
  </si>
  <si>
    <t>Annulation</t>
  </si>
  <si>
    <t>Retour anticipé en cas de décès d'un membre de votre famille</t>
  </si>
  <si>
    <t>Retour anticipé en cas d'hospitalisation d'un membre de votre famille</t>
  </si>
  <si>
    <t>Retour anticipé en cas de sinistre au domicile</t>
  </si>
  <si>
    <t>Retour anticipé en cas de catastrophe naturelle</t>
  </si>
  <si>
    <t>Retour anticipé en cas d'attentat</t>
  </si>
  <si>
    <t>Frais de recherche et de secours</t>
  </si>
  <si>
    <t>Envoi de médicaments</t>
  </si>
  <si>
    <t>Avance de fonds en cas de vol, perte ou destruction des documents d'identité ou des moyens de paiement</t>
  </si>
  <si>
    <t>Assistance juridique</t>
  </si>
  <si>
    <t>Avance de la caution pénale à l'étranger</t>
  </si>
  <si>
    <t>Capital versé en cas d'invalidité</t>
  </si>
  <si>
    <t>Capital versé en cas de décès</t>
  </si>
  <si>
    <t>Accompagnement du défunt</t>
  </si>
  <si>
    <t>Frais de cercueil ou d'urne</t>
  </si>
  <si>
    <t>Rapatriement du corps</t>
  </si>
  <si>
    <t>Frais médicaux</t>
  </si>
  <si>
    <t>Kinési-</t>
  </si>
  <si>
    <t>Franchise des frais médicaux</t>
  </si>
  <si>
    <t>Somme journalière allouée en cas de séjour à l'hopital</t>
  </si>
  <si>
    <t>Optique</t>
  </si>
  <si>
    <t>Urgences dentaires</t>
  </si>
  <si>
    <t>Transmission des messages urgents</t>
  </si>
  <si>
    <t>Poursuite du voyage</t>
  </si>
  <si>
    <t>Présence hospitalisation</t>
  </si>
  <si>
    <t>Retour des accompagnants assurés</t>
  </si>
  <si>
    <t>Transport</t>
  </si>
  <si>
    <t>+ Prendre une assurance DAN</t>
  </si>
  <si>
    <t>Attention, les assurances voyage ne couvrent pas les frais entrainés par une maladie antérieure à la date de départ</t>
  </si>
  <si>
    <r>
      <rPr>
        <b/>
        <sz val="22"/>
        <color theme="1"/>
        <rFont val="Calibri"/>
        <family val="2"/>
        <scheme val="minor"/>
      </rPr>
      <t>Tableau Excel de comparaison</t>
    </r>
    <r>
      <rPr>
        <sz val="20"/>
        <color theme="1"/>
        <rFont val="Calibri"/>
        <family val="2"/>
        <scheme val="minor"/>
      </rPr>
      <t xml:space="preserve"> des diverses prestations offerte par les assurances pour "globetrotter"
Réaliser grâce à la source </t>
    </r>
    <r>
      <rPr>
        <i/>
        <u/>
        <sz val="20"/>
        <color theme="1"/>
        <rFont val="Calibri"/>
        <family val="2"/>
        <scheme val="minor"/>
      </rPr>
      <t>http://www.voyageautourdumonde.fr/comparatifs-assurances-voyage#.Uou5FZrznY8</t>
    </r>
    <r>
      <rPr>
        <sz val="20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</si>
</sst>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[$€-C0A]"/>
    <numFmt numFmtId="165" formatCode="#,##0\ [$€-1];[Red]\-#,##0\ [$€-1]"/>
  </numFmts>
  <fonts count="8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b/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u/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3A4B12"/>
      </left>
      <right/>
      <top/>
      <bottom/>
      <diagonal/>
    </border>
    <border>
      <left style="medium">
        <color rgb="FF3A4B12"/>
      </left>
      <right style="medium">
        <color rgb="FF3A4B12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3A4B12"/>
      </left>
      <right/>
      <top style="medium">
        <color indexed="64"/>
      </top>
      <bottom/>
      <diagonal/>
    </border>
    <border>
      <left style="medium">
        <color rgb="FF3A4B12"/>
      </left>
      <right style="medium">
        <color rgb="FF3A4B12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3A4B12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3A4B12"/>
      </left>
      <right/>
      <top/>
      <bottom style="medium">
        <color indexed="64"/>
      </bottom>
      <diagonal/>
    </border>
    <border>
      <left style="medium">
        <color rgb="FF3A4B12"/>
      </left>
      <right style="medium">
        <color rgb="FF3A4B12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65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65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16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165" fontId="0" fillId="3" borderId="2" xfId="0" applyNumberFormat="1" applyFill="1" applyBorder="1" applyAlignment="1">
      <alignment horizontal="center" vertical="center" wrapText="1"/>
    </xf>
    <xf numFmtId="165" fontId="0" fillId="4" borderId="2" xfId="0" applyNumberForma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165" fontId="0" fillId="5" borderId="2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 wrapText="1"/>
    </xf>
    <xf numFmtId="164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165" fontId="0" fillId="6" borderId="2" xfId="0" applyNumberFormat="1" applyFill="1" applyBorder="1" applyAlignment="1">
      <alignment horizontal="center" vertical="center" wrapText="1"/>
    </xf>
    <xf numFmtId="0" fontId="0" fillId="6" borderId="2" xfId="0" applyFill="1" applyBorder="1" applyAlignment="1">
      <alignment vertical="center" wrapText="1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/>
    </xf>
    <xf numFmtId="0" fontId="1" fillId="7" borderId="3" xfId="0" applyFont="1" applyFill="1" applyBorder="1" applyAlignment="1">
      <alignment horizontal="left" vertical="center" wrapText="1"/>
    </xf>
    <xf numFmtId="0" fontId="1" fillId="7" borderId="4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2" fillId="7" borderId="3" xfId="0" applyFont="1" applyFill="1" applyBorder="1" applyAlignment="1">
      <alignment horizontal="left" vertical="center" wrapText="1"/>
    </xf>
    <xf numFmtId="0" fontId="2" fillId="7" borderId="4" xfId="0" applyFont="1" applyFill="1" applyBorder="1" applyAlignment="1">
      <alignment horizontal="left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0" fillId="7" borderId="5" xfId="0" applyFill="1" applyBorder="1"/>
    <xf numFmtId="0" fontId="0" fillId="2" borderId="6" xfId="0" applyFill="1" applyBorder="1" applyAlignment="1">
      <alignment vertical="center" wrapText="1"/>
    </xf>
    <xf numFmtId="0" fontId="0" fillId="2" borderId="6" xfId="0" applyFill="1" applyBorder="1" applyAlignment="1">
      <alignment horizontal="center" vertical="center" wrapText="1"/>
    </xf>
    <xf numFmtId="165" fontId="0" fillId="2" borderId="6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164" fontId="0" fillId="2" borderId="8" xfId="0" applyNumberFormat="1" applyFill="1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1" fillId="7" borderId="10" xfId="0" applyFont="1" applyFill="1" applyBorder="1" applyAlignment="1">
      <alignment horizontal="left" vertical="center" wrapText="1"/>
    </xf>
    <xf numFmtId="0" fontId="1" fillId="7" borderId="11" xfId="0" applyFont="1" applyFill="1" applyBorder="1" applyAlignment="1">
      <alignment horizontal="left" vertical="center" wrapText="1"/>
    </xf>
    <xf numFmtId="0" fontId="1" fillId="7" borderId="10" xfId="0" applyFont="1" applyFill="1" applyBorder="1" applyAlignment="1">
      <alignment horizontal="left" vertical="center" wrapText="1"/>
    </xf>
    <xf numFmtId="0" fontId="2" fillId="7" borderId="10" xfId="0" applyFont="1" applyFill="1" applyBorder="1" applyAlignment="1">
      <alignment horizontal="left" vertical="center" wrapText="1"/>
    </xf>
    <xf numFmtId="0" fontId="2" fillId="7" borderId="11" xfId="0" applyFont="1" applyFill="1" applyBorder="1" applyAlignment="1">
      <alignment horizontal="left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left" vertical="center" wrapText="1"/>
    </xf>
    <xf numFmtId="0" fontId="0" fillId="7" borderId="14" xfId="0" applyFill="1" applyBorder="1"/>
    <xf numFmtId="0" fontId="0" fillId="7" borderId="15" xfId="0" applyFill="1" applyBorder="1"/>
    <xf numFmtId="0" fontId="0" fillId="0" borderId="16" xfId="0" applyBorder="1" applyAlignment="1">
      <alignment vertical="center" wrapText="1"/>
    </xf>
    <xf numFmtId="0" fontId="0" fillId="7" borderId="0" xfId="0" applyFill="1" applyBorder="1"/>
    <xf numFmtId="0" fontId="0" fillId="7" borderId="17" xfId="0" applyFill="1" applyBorder="1"/>
    <xf numFmtId="0" fontId="4" fillId="0" borderId="18" xfId="0" applyFont="1" applyBorder="1" applyAlignment="1">
      <alignment vertical="center" wrapText="1"/>
    </xf>
    <xf numFmtId="0" fontId="0" fillId="7" borderId="19" xfId="0" applyFill="1" applyBorder="1"/>
    <xf numFmtId="0" fontId="2" fillId="7" borderId="20" xfId="0" applyFont="1" applyFill="1" applyBorder="1" applyAlignment="1">
      <alignment horizontal="left" vertical="center" wrapText="1"/>
    </xf>
    <xf numFmtId="0" fontId="2" fillId="7" borderId="21" xfId="0" applyFont="1" applyFill="1" applyBorder="1" applyAlignment="1">
      <alignment horizontal="left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0" fillId="7" borderId="22" xfId="0" applyFill="1" applyBorder="1"/>
    <xf numFmtId="0" fontId="5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38</xdr:col>
      <xdr:colOff>0</xdr:colOff>
      <xdr:row>2</xdr:row>
      <xdr:rowOff>0</xdr:rowOff>
    </xdr:from>
    <xdr:ext cx="647700" cy="457200"/>
    <xdr:pic>
      <xdr:nvPicPr>
        <xdr:cNvPr id="2" name="Image 1" descr="conduite moto 125 cm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0" y="466725"/>
          <a:ext cx="6477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39</xdr:col>
      <xdr:colOff>0</xdr:colOff>
      <xdr:row>2</xdr:row>
      <xdr:rowOff>0</xdr:rowOff>
    </xdr:from>
    <xdr:ext cx="342900" cy="600075"/>
    <xdr:pic>
      <xdr:nvPicPr>
        <xdr:cNvPr id="3" name="Image 2" descr="Randonnée/trekki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00" y="466725"/>
          <a:ext cx="3429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2</xdr:row>
      <xdr:rowOff>0</xdr:rowOff>
    </xdr:from>
    <xdr:ext cx="571500" cy="695325"/>
    <xdr:pic>
      <xdr:nvPicPr>
        <xdr:cNvPr id="4" name="Image 3" descr="surf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0" y="466725"/>
          <a:ext cx="571500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</xdr:row>
      <xdr:rowOff>0</xdr:rowOff>
    </xdr:from>
    <xdr:ext cx="733425" cy="638175"/>
    <xdr:pic>
      <xdr:nvPicPr>
        <xdr:cNvPr id="5" name="Image 4" descr="rafti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0" y="466725"/>
          <a:ext cx="733425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</xdr:row>
      <xdr:rowOff>0</xdr:rowOff>
    </xdr:from>
    <xdr:ext cx="466725" cy="676275"/>
    <xdr:pic>
      <xdr:nvPicPr>
        <xdr:cNvPr id="6" name="Image 5" descr="Kitesurf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0" y="466725"/>
          <a:ext cx="466725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</xdr:row>
      <xdr:rowOff>0</xdr:rowOff>
    </xdr:from>
    <xdr:ext cx="600075" cy="533400"/>
    <xdr:pic>
      <xdr:nvPicPr>
        <xdr:cNvPr id="7" name="Image 6" descr="Plongée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0" y="466725"/>
          <a:ext cx="6000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</xdr:row>
      <xdr:rowOff>0</xdr:rowOff>
    </xdr:from>
    <xdr:ext cx="676275" cy="695325"/>
    <xdr:pic>
      <xdr:nvPicPr>
        <xdr:cNvPr id="8" name="Image 7" descr="saut à l'élastique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0" y="466725"/>
          <a:ext cx="67627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</xdr:row>
      <xdr:rowOff>0</xdr:rowOff>
    </xdr:from>
    <xdr:ext cx="485775" cy="695325"/>
    <xdr:pic>
      <xdr:nvPicPr>
        <xdr:cNvPr id="9" name="Image 8" descr="Parapente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0" y="466725"/>
          <a:ext cx="485775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</xdr:row>
      <xdr:rowOff>0</xdr:rowOff>
    </xdr:from>
    <xdr:ext cx="552450" cy="581025"/>
    <xdr:pic>
      <xdr:nvPicPr>
        <xdr:cNvPr id="10" name="Image 9" descr="Parapente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0" y="466725"/>
          <a:ext cx="55245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61"/>
  <sheetViews>
    <sheetView tabSelected="1" workbookViewId="0">
      <selection sqref="A1:Q1"/>
    </sheetView>
  </sheetViews>
  <sheetFormatPr baseColWidth="10" defaultRowHeight="15" x14ac:dyDescent="0.25"/>
  <cols>
    <col min="1" max="1" width="34.7109375" style="1" customWidth="1"/>
    <col min="2" max="2" width="12.85546875" customWidth="1"/>
    <col min="3" max="3" width="15.85546875" customWidth="1"/>
    <col min="4" max="4" width="24.28515625" customWidth="1"/>
    <col min="5" max="5" width="18.140625" customWidth="1"/>
    <col min="6" max="6" width="18" customWidth="1"/>
    <col min="7" max="7" width="23.5703125" customWidth="1"/>
    <col min="9" max="9" width="14.7109375" customWidth="1"/>
    <col min="10" max="10" width="20.7109375" customWidth="1"/>
    <col min="11" max="11" width="19.140625" customWidth="1"/>
    <col min="12" max="12" width="15.5703125" customWidth="1"/>
    <col min="13" max="13" width="13.42578125" customWidth="1"/>
    <col min="16" max="16" width="25.5703125" customWidth="1"/>
    <col min="17" max="17" width="26.5703125" customWidth="1"/>
    <col min="18" max="18" width="25.42578125" customWidth="1"/>
    <col min="19" max="19" width="22" customWidth="1"/>
    <col min="20" max="20" width="25.28515625" customWidth="1"/>
    <col min="21" max="21" width="22.42578125" customWidth="1"/>
    <col min="23" max="23" width="24.85546875" customWidth="1"/>
    <col min="24" max="24" width="20.85546875" customWidth="1"/>
    <col min="25" max="25" width="18.28515625" customWidth="1"/>
    <col min="27" max="27" width="19.28515625" customWidth="1"/>
    <col min="28" max="28" width="16" customWidth="1"/>
    <col min="29" max="29" width="19" customWidth="1"/>
    <col min="30" max="30" width="20" customWidth="1"/>
    <col min="32" max="32" width="32.5703125" customWidth="1"/>
    <col min="34" max="34" width="16.42578125" customWidth="1"/>
    <col min="48" max="48" width="26" customWidth="1"/>
  </cols>
  <sheetData>
    <row r="1" spans="1:49" ht="74.25" customHeight="1" x14ac:dyDescent="0.25">
      <c r="A1" s="64" t="s">
        <v>124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49" ht="15.75" thickBot="1" x14ac:dyDescent="0.3">
      <c r="A2" s="31" t="s">
        <v>123</v>
      </c>
      <c r="F2" s="30" t="s">
        <v>122</v>
      </c>
    </row>
    <row r="3" spans="1:49" ht="22.5" x14ac:dyDescent="0.25">
      <c r="A3" s="45"/>
      <c r="B3" s="46" t="s">
        <v>121</v>
      </c>
      <c r="C3" s="47" t="s">
        <v>120</v>
      </c>
      <c r="D3" s="47" t="s">
        <v>119</v>
      </c>
      <c r="E3" s="47" t="s">
        <v>118</v>
      </c>
      <c r="F3" s="48" t="s">
        <v>117</v>
      </c>
      <c r="G3" s="49" t="s">
        <v>111</v>
      </c>
      <c r="H3" s="50" t="s">
        <v>116</v>
      </c>
      <c r="I3" s="50" t="s">
        <v>115</v>
      </c>
      <c r="J3" s="50" t="s">
        <v>114</v>
      </c>
      <c r="K3" s="50" t="s">
        <v>113</v>
      </c>
      <c r="L3" s="49" t="s">
        <v>112</v>
      </c>
      <c r="M3" s="49" t="s">
        <v>111</v>
      </c>
      <c r="N3" s="51" t="s">
        <v>110</v>
      </c>
      <c r="O3" s="51" t="s">
        <v>109</v>
      </c>
      <c r="P3" s="51" t="s">
        <v>108</v>
      </c>
      <c r="Q3" s="51" t="s">
        <v>107</v>
      </c>
      <c r="R3" s="51" t="s">
        <v>106</v>
      </c>
      <c r="S3" s="51" t="s">
        <v>105</v>
      </c>
      <c r="T3" s="51" t="s">
        <v>104</v>
      </c>
      <c r="U3" s="51" t="s">
        <v>103</v>
      </c>
      <c r="V3" s="51" t="s">
        <v>102</v>
      </c>
      <c r="W3" s="51" t="s">
        <v>101</v>
      </c>
      <c r="X3" s="51" t="s">
        <v>100</v>
      </c>
      <c r="Y3" s="51" t="s">
        <v>99</v>
      </c>
      <c r="Z3" s="51" t="s">
        <v>98</v>
      </c>
      <c r="AA3" s="51" t="s">
        <v>97</v>
      </c>
      <c r="AB3" s="51" t="s">
        <v>96</v>
      </c>
      <c r="AC3" s="51" t="s">
        <v>95</v>
      </c>
      <c r="AD3" s="51" t="s">
        <v>94</v>
      </c>
      <c r="AE3" s="51" t="s">
        <v>88</v>
      </c>
      <c r="AF3" s="46" t="s">
        <v>93</v>
      </c>
      <c r="AG3" s="46" t="s">
        <v>92</v>
      </c>
      <c r="AH3" s="46" t="s">
        <v>91</v>
      </c>
      <c r="AI3" s="48" t="s">
        <v>88</v>
      </c>
      <c r="AJ3" s="51" t="s">
        <v>90</v>
      </c>
      <c r="AK3" s="51" t="s">
        <v>89</v>
      </c>
      <c r="AL3" s="51" t="s">
        <v>88</v>
      </c>
      <c r="AM3" s="46"/>
      <c r="AN3" s="46"/>
      <c r="AO3" s="46"/>
      <c r="AP3" s="46"/>
      <c r="AQ3" s="46"/>
      <c r="AR3" s="46"/>
      <c r="AS3" s="46"/>
      <c r="AT3" s="46"/>
      <c r="AU3" s="52"/>
      <c r="AV3" s="53" t="s">
        <v>87</v>
      </c>
      <c r="AW3" s="54" t="s">
        <v>86</v>
      </c>
    </row>
    <row r="4" spans="1:49" ht="22.5" x14ac:dyDescent="0.25">
      <c r="A4" s="55"/>
      <c r="B4" s="32" t="s">
        <v>85</v>
      </c>
      <c r="C4" s="33"/>
      <c r="D4" s="33"/>
      <c r="E4" s="33"/>
      <c r="F4" s="34"/>
      <c r="G4" s="35" t="s">
        <v>84</v>
      </c>
      <c r="H4" s="36"/>
      <c r="I4" s="36"/>
      <c r="J4" s="36"/>
      <c r="K4" s="36"/>
      <c r="L4" s="35" t="s">
        <v>83</v>
      </c>
      <c r="M4" s="35" t="s">
        <v>82</v>
      </c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2" t="s">
        <v>81</v>
      </c>
      <c r="AG4" s="32" t="s">
        <v>80</v>
      </c>
      <c r="AH4" s="32" t="s">
        <v>79</v>
      </c>
      <c r="AI4" s="34"/>
      <c r="AJ4" s="37"/>
      <c r="AK4" s="37"/>
      <c r="AL4" s="37"/>
      <c r="AM4" s="56"/>
      <c r="AN4" s="56"/>
      <c r="AO4" s="56"/>
      <c r="AP4" s="56"/>
      <c r="AQ4" s="56"/>
      <c r="AR4" s="56"/>
      <c r="AS4" s="56"/>
      <c r="AT4" s="56"/>
      <c r="AU4" s="56"/>
      <c r="AV4" s="38"/>
      <c r="AW4" s="57" t="s">
        <v>78</v>
      </c>
    </row>
    <row r="5" spans="1:49" x14ac:dyDescent="0.25">
      <c r="A5" s="55"/>
      <c r="B5" s="56"/>
      <c r="C5" s="56"/>
      <c r="D5" s="56"/>
      <c r="E5" s="56"/>
      <c r="F5" s="56"/>
      <c r="G5" s="35"/>
      <c r="H5" s="36"/>
      <c r="I5" s="36"/>
      <c r="J5" s="36"/>
      <c r="K5" s="36"/>
      <c r="L5" s="35"/>
      <c r="M5" s="35" t="s">
        <v>77</v>
      </c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56"/>
      <c r="AG5" s="56"/>
      <c r="AH5" s="56"/>
      <c r="AI5" s="56"/>
      <c r="AJ5" s="37"/>
      <c r="AK5" s="37"/>
      <c r="AL5" s="37"/>
      <c r="AM5" s="56"/>
      <c r="AN5" s="56"/>
      <c r="AO5" s="56"/>
      <c r="AP5" s="56"/>
      <c r="AQ5" s="56"/>
      <c r="AR5" s="56"/>
      <c r="AS5" s="56"/>
      <c r="AT5" s="56"/>
      <c r="AU5" s="56"/>
      <c r="AV5" s="38"/>
      <c r="AW5" s="57"/>
    </row>
    <row r="6" spans="1:49" ht="22.5" x14ac:dyDescent="0.25">
      <c r="A6" s="55"/>
      <c r="B6" s="56"/>
      <c r="C6" s="56"/>
      <c r="D6" s="56"/>
      <c r="E6" s="56"/>
      <c r="F6" s="56"/>
      <c r="G6" s="35"/>
      <c r="H6" s="36"/>
      <c r="I6" s="36"/>
      <c r="J6" s="36"/>
      <c r="K6" s="36"/>
      <c r="L6" s="35"/>
      <c r="M6" s="35" t="s">
        <v>75</v>
      </c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56"/>
      <c r="AG6" s="56"/>
      <c r="AH6" s="56"/>
      <c r="AI6" s="56"/>
      <c r="AJ6" s="37"/>
      <c r="AK6" s="37"/>
      <c r="AL6" s="37"/>
      <c r="AM6" s="56"/>
      <c r="AN6" s="56"/>
      <c r="AO6" s="56"/>
      <c r="AP6" s="56"/>
      <c r="AQ6" s="56"/>
      <c r="AR6" s="56"/>
      <c r="AS6" s="56"/>
      <c r="AT6" s="56"/>
      <c r="AU6" s="56"/>
      <c r="AV6" s="38"/>
      <c r="AW6" s="57"/>
    </row>
    <row r="7" spans="1:49" ht="21.75" thickBot="1" x14ac:dyDescent="0.3">
      <c r="A7" s="58" t="s">
        <v>76</v>
      </c>
      <c r="B7" s="59"/>
      <c r="C7" s="59"/>
      <c r="D7" s="59"/>
      <c r="E7" s="59"/>
      <c r="F7" s="59"/>
      <c r="G7" s="60"/>
      <c r="H7" s="61"/>
      <c r="I7" s="61"/>
      <c r="J7" s="61"/>
      <c r="K7" s="61"/>
      <c r="L7" s="60"/>
      <c r="M7" s="60" t="s">
        <v>74</v>
      </c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59"/>
      <c r="AG7" s="59"/>
      <c r="AH7" s="59"/>
      <c r="AI7" s="59"/>
      <c r="AJ7" s="62"/>
      <c r="AK7" s="62"/>
      <c r="AL7" s="62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63"/>
    </row>
    <row r="8" spans="1:49" ht="105.75" thickBot="1" x14ac:dyDescent="0.3">
      <c r="A8" s="39" t="s">
        <v>73</v>
      </c>
      <c r="B8" s="40" t="s">
        <v>6</v>
      </c>
      <c r="C8" s="40"/>
      <c r="D8" s="40" t="s">
        <v>72</v>
      </c>
      <c r="E8" s="40"/>
      <c r="F8" s="40" t="s">
        <v>6</v>
      </c>
      <c r="G8" s="41">
        <v>150000</v>
      </c>
      <c r="H8" s="41">
        <v>300</v>
      </c>
      <c r="I8" s="40"/>
      <c r="J8" s="40"/>
      <c r="K8" s="41" t="s">
        <v>1</v>
      </c>
      <c r="L8" s="40"/>
      <c r="M8" s="41"/>
      <c r="N8" s="40" t="s">
        <v>6</v>
      </c>
      <c r="O8" s="41">
        <v>1500</v>
      </c>
      <c r="P8" s="40"/>
      <c r="Q8" s="40">
        <v>8000</v>
      </c>
      <c r="R8" s="41">
        <v>30000</v>
      </c>
      <c r="S8" s="41">
        <v>7000</v>
      </c>
      <c r="T8" s="41">
        <v>3000</v>
      </c>
      <c r="U8" s="41">
        <v>700</v>
      </c>
      <c r="V8" s="40" t="s">
        <v>6</v>
      </c>
      <c r="W8" s="41">
        <v>3000</v>
      </c>
      <c r="X8" s="41"/>
      <c r="Y8" s="41"/>
      <c r="Z8" s="41"/>
      <c r="AA8" s="41"/>
      <c r="AB8" s="41" t="s">
        <v>44</v>
      </c>
      <c r="AC8" s="40"/>
      <c r="AD8" s="40"/>
      <c r="AE8" s="40"/>
      <c r="AF8" s="41">
        <v>150</v>
      </c>
      <c r="AG8" s="41" t="s">
        <v>71</v>
      </c>
      <c r="AH8" s="41" t="s">
        <v>33</v>
      </c>
      <c r="AI8" s="41"/>
      <c r="AJ8" s="41">
        <v>4575000</v>
      </c>
      <c r="AK8" s="41">
        <v>76000</v>
      </c>
      <c r="AL8" s="41">
        <v>80</v>
      </c>
      <c r="AM8" s="40" t="s">
        <v>0</v>
      </c>
      <c r="AN8" s="40" t="s">
        <v>0</v>
      </c>
      <c r="AO8" s="40" t="s">
        <v>0</v>
      </c>
      <c r="AP8" s="40" t="s">
        <v>0</v>
      </c>
      <c r="AQ8" s="40" t="s">
        <v>0</v>
      </c>
      <c r="AR8" s="40"/>
      <c r="AS8" s="40" t="s">
        <v>0</v>
      </c>
      <c r="AT8" s="40"/>
      <c r="AU8" s="42"/>
      <c r="AV8" s="43">
        <f>(COUNTBLANK(B8:AU8)-46)*(-1)</f>
        <v>28</v>
      </c>
      <c r="AW8" s="44">
        <v>396</v>
      </c>
    </row>
    <row r="9" spans="1:49" ht="75.75" thickBot="1" x14ac:dyDescent="0.3">
      <c r="A9" s="19" t="s">
        <v>70</v>
      </c>
      <c r="B9" s="15" t="s">
        <v>6</v>
      </c>
      <c r="C9" s="16"/>
      <c r="D9" s="15" t="s">
        <v>69</v>
      </c>
      <c r="E9" s="15" t="s">
        <v>68</v>
      </c>
      <c r="F9" s="15" t="s">
        <v>6</v>
      </c>
      <c r="G9" s="15" t="s">
        <v>67</v>
      </c>
      <c r="H9" s="17">
        <v>600</v>
      </c>
      <c r="I9" s="15" t="s">
        <v>66</v>
      </c>
      <c r="J9" s="15" t="s">
        <v>65</v>
      </c>
      <c r="K9" s="17">
        <v>25</v>
      </c>
      <c r="L9" s="15"/>
      <c r="M9" s="17">
        <v>15000</v>
      </c>
      <c r="N9" s="15" t="s">
        <v>64</v>
      </c>
      <c r="O9" s="17">
        <v>2000</v>
      </c>
      <c r="P9" s="15" t="s">
        <v>63</v>
      </c>
      <c r="Q9" s="15" t="s">
        <v>62</v>
      </c>
      <c r="R9" s="17" t="s">
        <v>61</v>
      </c>
      <c r="S9" s="17">
        <v>7500</v>
      </c>
      <c r="T9" s="17">
        <v>13000</v>
      </c>
      <c r="U9" s="17">
        <v>150</v>
      </c>
      <c r="V9" s="15" t="s">
        <v>6</v>
      </c>
      <c r="W9" s="17">
        <v>5000</v>
      </c>
      <c r="X9" s="17"/>
      <c r="Y9" s="17"/>
      <c r="Z9" s="17"/>
      <c r="AA9" s="17" t="s">
        <v>60</v>
      </c>
      <c r="AB9" s="17" t="s">
        <v>60</v>
      </c>
      <c r="AC9" s="15"/>
      <c r="AD9" s="15"/>
      <c r="AE9" s="15"/>
      <c r="AF9" s="17">
        <v>2000</v>
      </c>
      <c r="AG9" s="17">
        <v>1000</v>
      </c>
      <c r="AH9" s="17" t="s">
        <v>59</v>
      </c>
      <c r="AI9" s="17"/>
      <c r="AJ9" s="17">
        <v>4500000</v>
      </c>
      <c r="AK9" s="17">
        <v>450000</v>
      </c>
      <c r="AL9" s="17">
        <v>150</v>
      </c>
      <c r="AM9" s="15" t="s">
        <v>0</v>
      </c>
      <c r="AN9" s="15" t="s">
        <v>0</v>
      </c>
      <c r="AO9" s="15" t="s">
        <v>0</v>
      </c>
      <c r="AP9" s="15" t="s">
        <v>0</v>
      </c>
      <c r="AQ9" s="15" t="s">
        <v>0</v>
      </c>
      <c r="AR9" s="15" t="s">
        <v>0</v>
      </c>
      <c r="AS9" s="15"/>
      <c r="AT9" s="15"/>
      <c r="AU9" s="15"/>
      <c r="AV9" s="14">
        <f>(COUNTBLANK(B9:AU9)-46)*(-1)</f>
        <v>34</v>
      </c>
      <c r="AW9" s="13">
        <v>468</v>
      </c>
    </row>
    <row r="10" spans="1:49" ht="60.75" thickBot="1" x14ac:dyDescent="0.3">
      <c r="A10" s="12" t="s">
        <v>58</v>
      </c>
      <c r="B10" s="10" t="s">
        <v>6</v>
      </c>
      <c r="C10" s="10"/>
      <c r="D10" s="10"/>
      <c r="E10" s="10"/>
      <c r="F10" s="10"/>
      <c r="G10" s="11" t="s">
        <v>57</v>
      </c>
      <c r="H10" s="11"/>
      <c r="I10" s="10"/>
      <c r="J10" s="10"/>
      <c r="K10" s="11" t="s">
        <v>1</v>
      </c>
      <c r="L10" s="10"/>
      <c r="M10" s="11"/>
      <c r="N10" s="10"/>
      <c r="O10" s="11"/>
      <c r="P10" s="10" t="s">
        <v>6</v>
      </c>
      <c r="Q10" s="10"/>
      <c r="R10" s="11"/>
      <c r="S10" s="11"/>
      <c r="T10" s="11"/>
      <c r="U10" s="11"/>
      <c r="V10" s="10"/>
      <c r="W10" s="11" t="s">
        <v>15</v>
      </c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0" t="s">
        <v>0</v>
      </c>
      <c r="AN10" s="10" t="s">
        <v>0</v>
      </c>
      <c r="AO10" s="10" t="s">
        <v>0</v>
      </c>
      <c r="AP10" s="10"/>
      <c r="AQ10" s="10"/>
      <c r="AR10" s="10"/>
      <c r="AS10" s="10"/>
      <c r="AT10" s="10"/>
      <c r="AU10" s="10"/>
      <c r="AV10" s="9">
        <f>(COUNTBLANK(B10:AU10)-46)*(-1)</f>
        <v>8</v>
      </c>
      <c r="AW10" s="8">
        <v>552</v>
      </c>
    </row>
    <row r="11" spans="1:49" ht="54" customHeight="1" thickBot="1" x14ac:dyDescent="0.3">
      <c r="A11" s="29" t="s">
        <v>56</v>
      </c>
      <c r="B11" s="27" t="s">
        <v>6</v>
      </c>
      <c r="C11" s="27" t="s">
        <v>6</v>
      </c>
      <c r="D11" s="27" t="s">
        <v>24</v>
      </c>
      <c r="E11" s="27" t="s">
        <v>6</v>
      </c>
      <c r="F11" s="27" t="s">
        <v>6</v>
      </c>
      <c r="G11" s="28">
        <v>150000</v>
      </c>
      <c r="H11" s="28">
        <v>300</v>
      </c>
      <c r="I11" s="27"/>
      <c r="J11" s="27"/>
      <c r="K11" s="28">
        <v>30</v>
      </c>
      <c r="L11" s="27"/>
      <c r="M11" s="27"/>
      <c r="N11" s="27" t="s">
        <v>6</v>
      </c>
      <c r="O11" s="28">
        <v>2300</v>
      </c>
      <c r="P11" s="27" t="s">
        <v>6</v>
      </c>
      <c r="Q11" s="27"/>
      <c r="R11" s="28"/>
      <c r="S11" s="28">
        <v>30000</v>
      </c>
      <c r="T11" s="28">
        <v>3000</v>
      </c>
      <c r="U11" s="28">
        <v>1500</v>
      </c>
      <c r="V11" s="27" t="s">
        <v>6</v>
      </c>
      <c r="W11" s="28" t="s">
        <v>23</v>
      </c>
      <c r="X11" s="28"/>
      <c r="Y11" s="28"/>
      <c r="Z11" s="28" t="s">
        <v>6</v>
      </c>
      <c r="AA11" s="28"/>
      <c r="AB11" s="28" t="s">
        <v>6</v>
      </c>
      <c r="AC11" s="27"/>
      <c r="AD11" s="27"/>
      <c r="AE11" s="27"/>
      <c r="AF11" s="18"/>
      <c r="AG11" s="28">
        <v>500</v>
      </c>
      <c r="AH11" s="28"/>
      <c r="AI11" s="28"/>
      <c r="AJ11" s="18"/>
      <c r="AK11" s="28"/>
      <c r="AL11" s="28"/>
      <c r="AM11" s="27" t="s">
        <v>0</v>
      </c>
      <c r="AN11" s="27" t="s">
        <v>0</v>
      </c>
      <c r="AO11" s="27" t="s">
        <v>0</v>
      </c>
      <c r="AP11" s="27" t="s">
        <v>0</v>
      </c>
      <c r="AQ11" s="27" t="s">
        <v>0</v>
      </c>
      <c r="AR11" s="27"/>
      <c r="AS11" s="27"/>
      <c r="AT11" s="27"/>
      <c r="AU11" s="27"/>
      <c r="AV11" s="26">
        <f>(COUNTBLANK(B11:AU11)-46)*(-1)</f>
        <v>24</v>
      </c>
      <c r="AW11" s="25">
        <v>636</v>
      </c>
    </row>
    <row r="12" spans="1:49" ht="60.75" thickBot="1" x14ac:dyDescent="0.3">
      <c r="A12" s="29" t="s">
        <v>55</v>
      </c>
      <c r="B12" s="27" t="s">
        <v>6</v>
      </c>
      <c r="C12" s="16"/>
      <c r="D12" s="27" t="s">
        <v>54</v>
      </c>
      <c r="E12" s="27" t="s">
        <v>6</v>
      </c>
      <c r="F12" s="27" t="s">
        <v>6</v>
      </c>
      <c r="G12" s="28" t="s">
        <v>53</v>
      </c>
      <c r="H12" s="28">
        <v>150</v>
      </c>
      <c r="I12" s="28">
        <v>400</v>
      </c>
      <c r="J12" s="27"/>
      <c r="K12" s="28" t="s">
        <v>1</v>
      </c>
      <c r="L12" s="27" t="s">
        <v>52</v>
      </c>
      <c r="M12" s="28"/>
      <c r="N12" s="27" t="s">
        <v>6</v>
      </c>
      <c r="O12" s="28"/>
      <c r="P12" s="16"/>
      <c r="Q12" s="27">
        <v>15000</v>
      </c>
      <c r="R12" s="28">
        <v>75000</v>
      </c>
      <c r="S12" s="28">
        <v>7500</v>
      </c>
      <c r="T12" s="28" t="s">
        <v>32</v>
      </c>
      <c r="U12" s="28">
        <v>1000</v>
      </c>
      <c r="V12" s="27"/>
      <c r="W12" s="28">
        <v>2000</v>
      </c>
      <c r="X12" s="28"/>
      <c r="Y12" s="28"/>
      <c r="Z12" s="28"/>
      <c r="AA12" s="28" t="s">
        <v>44</v>
      </c>
      <c r="AB12" s="28" t="s">
        <v>44</v>
      </c>
      <c r="AC12" s="28"/>
      <c r="AD12" s="28"/>
      <c r="AE12" s="28"/>
      <c r="AF12" s="18" t="s">
        <v>51</v>
      </c>
      <c r="AG12" s="28">
        <v>300</v>
      </c>
      <c r="AH12" s="28"/>
      <c r="AI12" s="28" t="s">
        <v>1</v>
      </c>
      <c r="AJ12" s="18">
        <v>750000</v>
      </c>
      <c r="AK12" s="28">
        <v>450000</v>
      </c>
      <c r="AL12" s="28" t="s">
        <v>1</v>
      </c>
      <c r="AM12" s="27" t="s">
        <v>0</v>
      </c>
      <c r="AN12" s="27" t="s">
        <v>0</v>
      </c>
      <c r="AO12" s="27" t="s">
        <v>0</v>
      </c>
      <c r="AP12" s="27" t="s">
        <v>0</v>
      </c>
      <c r="AQ12" s="27" t="s">
        <v>0</v>
      </c>
      <c r="AR12" s="27" t="s">
        <v>0</v>
      </c>
      <c r="AS12" s="27"/>
      <c r="AT12" s="27" t="s">
        <v>0</v>
      </c>
      <c r="AU12" s="27"/>
      <c r="AV12" s="26">
        <f>(COUNTBLANK(B12:AU12)-46)*(-1)</f>
        <v>31</v>
      </c>
      <c r="AW12" s="25">
        <v>648</v>
      </c>
    </row>
    <row r="13" spans="1:49" ht="60" customHeight="1" thickBot="1" x14ac:dyDescent="0.3">
      <c r="A13" s="24" t="s">
        <v>50</v>
      </c>
      <c r="B13" s="22" t="s">
        <v>6</v>
      </c>
      <c r="C13" s="22" t="s">
        <v>44</v>
      </c>
      <c r="D13" s="22" t="s">
        <v>49</v>
      </c>
      <c r="E13" s="22"/>
      <c r="F13" s="22" t="s">
        <v>6</v>
      </c>
      <c r="G13" s="23" t="s">
        <v>6</v>
      </c>
      <c r="H13" s="23">
        <v>300</v>
      </c>
      <c r="I13" s="22"/>
      <c r="J13" s="22"/>
      <c r="K13" s="23" t="s">
        <v>48</v>
      </c>
      <c r="L13" s="22"/>
      <c r="M13" s="23"/>
      <c r="N13" s="22" t="s">
        <v>6</v>
      </c>
      <c r="O13" s="23"/>
      <c r="P13" s="22" t="s">
        <v>13</v>
      </c>
      <c r="Q13" s="22">
        <v>8000</v>
      </c>
      <c r="R13" s="23" t="s">
        <v>47</v>
      </c>
      <c r="S13" s="23">
        <v>7500</v>
      </c>
      <c r="T13" s="23">
        <v>3000</v>
      </c>
      <c r="U13" s="23">
        <v>500</v>
      </c>
      <c r="V13" s="22"/>
      <c r="W13" s="23" t="s">
        <v>46</v>
      </c>
      <c r="X13" s="23"/>
      <c r="Y13" s="23"/>
      <c r="Z13" s="23"/>
      <c r="AA13" s="23" t="s">
        <v>45</v>
      </c>
      <c r="AB13" s="23" t="s">
        <v>44</v>
      </c>
      <c r="AC13" s="22"/>
      <c r="AD13" s="22"/>
      <c r="AE13" s="22"/>
      <c r="AF13" s="23">
        <v>2000</v>
      </c>
      <c r="AG13" s="23">
        <v>1000</v>
      </c>
      <c r="AH13" s="23"/>
      <c r="AI13" s="23">
        <v>15</v>
      </c>
      <c r="AJ13" s="23">
        <v>4500000</v>
      </c>
      <c r="AK13" s="23">
        <v>450000</v>
      </c>
      <c r="AL13" s="23">
        <v>80</v>
      </c>
      <c r="AM13" s="22" t="s">
        <v>0</v>
      </c>
      <c r="AN13" s="22" t="s">
        <v>0</v>
      </c>
      <c r="AO13" s="22" t="s">
        <v>0</v>
      </c>
      <c r="AP13" s="22" t="s">
        <v>0</v>
      </c>
      <c r="AQ13" s="22" t="s">
        <v>0</v>
      </c>
      <c r="AR13" s="22" t="s">
        <v>0</v>
      </c>
      <c r="AS13" s="22" t="s">
        <v>0</v>
      </c>
      <c r="AT13" s="22"/>
      <c r="AU13" s="22"/>
      <c r="AV13" s="21">
        <f>(COUNTBLANK(B13:AU13)-46)*(-1)</f>
        <v>30</v>
      </c>
      <c r="AW13" s="20">
        <v>690</v>
      </c>
    </row>
    <row r="14" spans="1:49" ht="69.75" customHeight="1" thickBot="1" x14ac:dyDescent="0.3">
      <c r="A14" s="19" t="s">
        <v>43</v>
      </c>
      <c r="B14" s="15" t="s">
        <v>6</v>
      </c>
      <c r="C14" s="15" t="s">
        <v>6</v>
      </c>
      <c r="D14" s="15" t="s">
        <v>24</v>
      </c>
      <c r="E14" s="15" t="s">
        <v>6</v>
      </c>
      <c r="F14" s="15" t="s">
        <v>6</v>
      </c>
      <c r="G14" s="17">
        <v>300000</v>
      </c>
      <c r="H14" s="17">
        <v>300</v>
      </c>
      <c r="I14" s="15"/>
      <c r="J14" s="15"/>
      <c r="K14" s="17">
        <v>30</v>
      </c>
      <c r="L14" s="15"/>
      <c r="M14" s="17"/>
      <c r="N14" s="15" t="s">
        <v>6</v>
      </c>
      <c r="O14" s="17">
        <v>2300</v>
      </c>
      <c r="P14" s="15" t="s">
        <v>6</v>
      </c>
      <c r="Q14" s="15"/>
      <c r="R14" s="17"/>
      <c r="S14" s="17">
        <v>30000</v>
      </c>
      <c r="T14" s="17">
        <v>3000</v>
      </c>
      <c r="U14" s="17">
        <v>1500</v>
      </c>
      <c r="V14" s="15" t="s">
        <v>6</v>
      </c>
      <c r="W14" s="17" t="s">
        <v>23</v>
      </c>
      <c r="X14" s="17"/>
      <c r="Y14" s="17"/>
      <c r="Z14" s="17" t="s">
        <v>6</v>
      </c>
      <c r="AA14" s="18"/>
      <c r="AB14" s="17" t="s">
        <v>6</v>
      </c>
      <c r="AC14" s="15"/>
      <c r="AD14" s="15"/>
      <c r="AE14" s="15"/>
      <c r="AF14" s="17"/>
      <c r="AG14" s="17">
        <v>1500</v>
      </c>
      <c r="AH14" s="17"/>
      <c r="AI14" s="17"/>
      <c r="AJ14" s="17"/>
      <c r="AK14" s="17"/>
      <c r="AL14" s="17"/>
      <c r="AM14" s="15" t="s">
        <v>0</v>
      </c>
      <c r="AN14" s="15" t="s">
        <v>0</v>
      </c>
      <c r="AO14" s="15" t="s">
        <v>0</v>
      </c>
      <c r="AP14" s="15" t="s">
        <v>0</v>
      </c>
      <c r="AQ14" s="15" t="s">
        <v>0</v>
      </c>
      <c r="AR14" s="16"/>
      <c r="AS14" s="15"/>
      <c r="AT14" s="15"/>
      <c r="AU14" s="15"/>
      <c r="AV14" s="14">
        <f>(COUNTBLANK(B14:AU14)-46)*(-1)</f>
        <v>24</v>
      </c>
      <c r="AW14" s="13">
        <v>717</v>
      </c>
    </row>
    <row r="15" spans="1:49" ht="45.75" thickBot="1" x14ac:dyDescent="0.3">
      <c r="A15" s="12" t="s">
        <v>42</v>
      </c>
      <c r="B15" s="11">
        <v>350000</v>
      </c>
      <c r="C15" s="10"/>
      <c r="D15" s="10" t="s">
        <v>35</v>
      </c>
      <c r="E15" s="11">
        <v>1000</v>
      </c>
      <c r="F15" s="10" t="s">
        <v>6</v>
      </c>
      <c r="G15" s="11">
        <v>3500000</v>
      </c>
      <c r="H15" s="11">
        <v>250</v>
      </c>
      <c r="I15" s="10"/>
      <c r="J15" s="10" t="s">
        <v>41</v>
      </c>
      <c r="K15" s="11">
        <v>70</v>
      </c>
      <c r="L15" s="10"/>
      <c r="M15" s="11"/>
      <c r="N15" s="11">
        <v>10000</v>
      </c>
      <c r="O15" s="11"/>
      <c r="P15" s="10"/>
      <c r="Q15" s="10"/>
      <c r="R15" s="11"/>
      <c r="S15" s="11" t="s">
        <v>32</v>
      </c>
      <c r="T15" s="11" t="s">
        <v>32</v>
      </c>
      <c r="U15" s="11">
        <v>350</v>
      </c>
      <c r="V15" s="10"/>
      <c r="W15" s="11" t="s">
        <v>31</v>
      </c>
      <c r="X15" s="11" t="s">
        <v>30</v>
      </c>
      <c r="Y15" s="11" t="s">
        <v>30</v>
      </c>
      <c r="Z15" s="11"/>
      <c r="AA15" s="11" t="s">
        <v>29</v>
      </c>
      <c r="AB15" s="11" t="s">
        <v>29</v>
      </c>
      <c r="AC15" s="11" t="s">
        <v>40</v>
      </c>
      <c r="AD15" s="11" t="s">
        <v>39</v>
      </c>
      <c r="AE15" s="11">
        <v>70</v>
      </c>
      <c r="AF15" s="11">
        <v>1700</v>
      </c>
      <c r="AG15" s="11">
        <v>350</v>
      </c>
      <c r="AH15" s="11" t="s">
        <v>38</v>
      </c>
      <c r="AI15" s="11">
        <v>70</v>
      </c>
      <c r="AJ15" s="11">
        <v>700000</v>
      </c>
      <c r="AK15" s="11">
        <v>700000</v>
      </c>
      <c r="AL15" s="11">
        <v>70</v>
      </c>
      <c r="AM15" s="10" t="s">
        <v>0</v>
      </c>
      <c r="AN15" s="10" t="s">
        <v>0</v>
      </c>
      <c r="AO15" s="10" t="s">
        <v>0</v>
      </c>
      <c r="AP15" s="10" t="s">
        <v>0</v>
      </c>
      <c r="AQ15" s="10"/>
      <c r="AR15" s="10"/>
      <c r="AS15" s="10" t="s">
        <v>0</v>
      </c>
      <c r="AT15" s="10"/>
      <c r="AU15" s="10"/>
      <c r="AV15" s="9">
        <f>(COUNTBLANK(B15:AU15)-46)*(-1)</f>
        <v>32</v>
      </c>
      <c r="AW15" s="8">
        <v>791</v>
      </c>
    </row>
    <row r="16" spans="1:49" ht="45.75" thickBot="1" x14ac:dyDescent="0.3">
      <c r="A16" s="7" t="s">
        <v>37</v>
      </c>
      <c r="B16" s="5" t="s">
        <v>6</v>
      </c>
      <c r="C16" s="5" t="s">
        <v>6</v>
      </c>
      <c r="D16" s="5" t="s">
        <v>24</v>
      </c>
      <c r="E16" s="5" t="s">
        <v>6</v>
      </c>
      <c r="F16" s="5" t="s">
        <v>6</v>
      </c>
      <c r="G16" s="6">
        <v>150000</v>
      </c>
      <c r="H16" s="6">
        <v>300</v>
      </c>
      <c r="I16" s="5"/>
      <c r="J16" s="5"/>
      <c r="K16" s="6">
        <v>30</v>
      </c>
      <c r="L16" s="5"/>
      <c r="M16" s="6"/>
      <c r="N16" s="5" t="s">
        <v>6</v>
      </c>
      <c r="O16" s="6">
        <v>2300</v>
      </c>
      <c r="P16" s="5" t="s">
        <v>6</v>
      </c>
      <c r="Q16" s="5"/>
      <c r="R16" s="6"/>
      <c r="S16" s="6">
        <v>30000</v>
      </c>
      <c r="T16" s="6">
        <v>3000</v>
      </c>
      <c r="U16" s="6">
        <v>1500</v>
      </c>
      <c r="V16" s="5" t="s">
        <v>6</v>
      </c>
      <c r="W16" s="6" t="s">
        <v>23</v>
      </c>
      <c r="X16" s="6"/>
      <c r="Y16" s="6"/>
      <c r="Z16" s="6" t="s">
        <v>6</v>
      </c>
      <c r="AA16" s="6"/>
      <c r="AB16" s="6" t="s">
        <v>6</v>
      </c>
      <c r="AC16" s="5"/>
      <c r="AD16" s="5"/>
      <c r="AE16" s="5"/>
      <c r="AF16" s="6">
        <v>1000</v>
      </c>
      <c r="AG16" s="6" t="s">
        <v>22</v>
      </c>
      <c r="AH16" s="6">
        <v>300</v>
      </c>
      <c r="AI16" s="6">
        <v>30</v>
      </c>
      <c r="AJ16" s="6">
        <v>4500000</v>
      </c>
      <c r="AK16" s="6">
        <v>45000</v>
      </c>
      <c r="AL16" s="6">
        <v>75</v>
      </c>
      <c r="AM16" s="5" t="s">
        <v>0</v>
      </c>
      <c r="AN16" s="5" t="s">
        <v>0</v>
      </c>
      <c r="AO16" s="5" t="s">
        <v>0</v>
      </c>
      <c r="AP16" s="5" t="s">
        <v>0</v>
      </c>
      <c r="AQ16" s="5" t="s">
        <v>0</v>
      </c>
      <c r="AR16" s="5"/>
      <c r="AS16" s="5"/>
      <c r="AT16" s="5"/>
      <c r="AU16" s="5"/>
      <c r="AV16" s="4">
        <f>(COUNTBLANK(B16:AU16)-46)*(-1)</f>
        <v>30</v>
      </c>
      <c r="AW16" s="3">
        <v>815</v>
      </c>
    </row>
    <row r="17" spans="1:49" ht="45.75" thickBot="1" x14ac:dyDescent="0.3">
      <c r="A17" s="7" t="s">
        <v>36</v>
      </c>
      <c r="B17" s="6">
        <v>350000</v>
      </c>
      <c r="C17" s="5"/>
      <c r="D17" s="5" t="s">
        <v>35</v>
      </c>
      <c r="E17" s="6">
        <v>2000</v>
      </c>
      <c r="F17" s="5" t="s">
        <v>6</v>
      </c>
      <c r="G17" s="6" t="s">
        <v>6</v>
      </c>
      <c r="H17" s="6">
        <v>350</v>
      </c>
      <c r="I17" s="5"/>
      <c r="J17" s="5" t="s">
        <v>34</v>
      </c>
      <c r="K17" s="6">
        <v>70</v>
      </c>
      <c r="L17" s="6">
        <v>1500</v>
      </c>
      <c r="M17" s="6"/>
      <c r="N17" s="6">
        <v>10000</v>
      </c>
      <c r="O17" s="6" t="s">
        <v>33</v>
      </c>
      <c r="P17" s="5" t="s">
        <v>33</v>
      </c>
      <c r="Q17" s="5">
        <v>15000</v>
      </c>
      <c r="R17" s="6">
        <v>15000</v>
      </c>
      <c r="S17" s="6" t="s">
        <v>32</v>
      </c>
      <c r="T17" s="6" t="s">
        <v>32</v>
      </c>
      <c r="U17" s="6">
        <v>700</v>
      </c>
      <c r="V17" s="5"/>
      <c r="W17" s="6" t="s">
        <v>31</v>
      </c>
      <c r="X17" s="6" t="s">
        <v>30</v>
      </c>
      <c r="Y17" s="6" t="s">
        <v>30</v>
      </c>
      <c r="Z17" s="6"/>
      <c r="AA17" s="6" t="s">
        <v>29</v>
      </c>
      <c r="AB17" s="6" t="s">
        <v>29</v>
      </c>
      <c r="AC17" s="6" t="s">
        <v>28</v>
      </c>
      <c r="AD17" s="6" t="s">
        <v>27</v>
      </c>
      <c r="AE17" s="6">
        <v>70</v>
      </c>
      <c r="AF17" s="6">
        <v>2500</v>
      </c>
      <c r="AG17" s="6">
        <v>500</v>
      </c>
      <c r="AH17" s="6" t="s">
        <v>26</v>
      </c>
      <c r="AI17" s="6">
        <v>70</v>
      </c>
      <c r="AJ17" s="6">
        <v>1750000</v>
      </c>
      <c r="AK17" s="6">
        <v>1750000</v>
      </c>
      <c r="AL17" s="6">
        <v>70</v>
      </c>
      <c r="AM17" s="5" t="s">
        <v>0</v>
      </c>
      <c r="AN17" s="5" t="s">
        <v>0</v>
      </c>
      <c r="AO17" s="5" t="s">
        <v>0</v>
      </c>
      <c r="AP17" s="5" t="s">
        <v>0</v>
      </c>
      <c r="AQ17" s="5" t="s">
        <v>0</v>
      </c>
      <c r="AR17" s="5" t="s">
        <v>0</v>
      </c>
      <c r="AS17" s="5" t="s">
        <v>0</v>
      </c>
      <c r="AT17" s="5"/>
      <c r="AU17" s="5" t="s">
        <v>0</v>
      </c>
      <c r="AV17" s="4">
        <f>(COUNTBLANK(B17:AU17)-46)*(-1)</f>
        <v>40</v>
      </c>
      <c r="AW17" s="3">
        <v>881</v>
      </c>
    </row>
    <row r="18" spans="1:49" ht="45.75" thickBot="1" x14ac:dyDescent="0.3">
      <c r="A18" s="7" t="s">
        <v>25</v>
      </c>
      <c r="B18" s="5" t="s">
        <v>6</v>
      </c>
      <c r="C18" s="5" t="s">
        <v>6</v>
      </c>
      <c r="D18" s="5" t="s">
        <v>24</v>
      </c>
      <c r="E18" s="5" t="s">
        <v>6</v>
      </c>
      <c r="F18" s="5" t="s">
        <v>6</v>
      </c>
      <c r="G18" s="6">
        <v>300000</v>
      </c>
      <c r="H18" s="6">
        <v>300</v>
      </c>
      <c r="I18" s="5"/>
      <c r="J18" s="5"/>
      <c r="K18" s="6">
        <v>30</v>
      </c>
      <c r="L18" s="5"/>
      <c r="M18" s="6"/>
      <c r="N18" s="5" t="s">
        <v>6</v>
      </c>
      <c r="O18" s="6">
        <v>2300</v>
      </c>
      <c r="P18" s="5" t="s">
        <v>6</v>
      </c>
      <c r="Q18" s="5"/>
      <c r="R18" s="6"/>
      <c r="S18" s="6">
        <v>30000</v>
      </c>
      <c r="T18" s="6">
        <v>3000</v>
      </c>
      <c r="U18" s="6">
        <v>1500</v>
      </c>
      <c r="V18" s="5" t="s">
        <v>6</v>
      </c>
      <c r="W18" s="6" t="s">
        <v>23</v>
      </c>
      <c r="X18" s="6"/>
      <c r="Y18" s="6"/>
      <c r="Z18" s="6" t="s">
        <v>6</v>
      </c>
      <c r="AA18" s="6"/>
      <c r="AB18" s="6" t="s">
        <v>6</v>
      </c>
      <c r="AC18" s="6"/>
      <c r="AD18" s="6"/>
      <c r="AE18" s="6"/>
      <c r="AF18" s="6">
        <v>3000</v>
      </c>
      <c r="AG18" s="6" t="s">
        <v>22</v>
      </c>
      <c r="AH18" s="6">
        <v>300</v>
      </c>
      <c r="AI18" s="6">
        <v>30</v>
      </c>
      <c r="AJ18" s="6">
        <v>4500000</v>
      </c>
      <c r="AK18" s="6">
        <v>45000</v>
      </c>
      <c r="AL18" s="6">
        <v>75</v>
      </c>
      <c r="AM18" s="5" t="s">
        <v>0</v>
      </c>
      <c r="AN18" s="5" t="s">
        <v>0</v>
      </c>
      <c r="AO18" s="5" t="s">
        <v>0</v>
      </c>
      <c r="AP18" s="5" t="s">
        <v>0</v>
      </c>
      <c r="AQ18" s="5" t="s">
        <v>0</v>
      </c>
      <c r="AR18" s="5"/>
      <c r="AS18" s="5"/>
      <c r="AT18" s="5"/>
      <c r="AU18" s="5"/>
      <c r="AV18" s="4">
        <f>(COUNTBLANK(B18:AU18)-46)*(-1)</f>
        <v>30</v>
      </c>
      <c r="AW18" s="3">
        <v>894</v>
      </c>
    </row>
    <row r="19" spans="1:49" ht="60.75" thickBot="1" x14ac:dyDescent="0.3">
      <c r="A19" s="7" t="s">
        <v>21</v>
      </c>
      <c r="B19" s="5" t="s">
        <v>6</v>
      </c>
      <c r="C19" s="5" t="s">
        <v>6</v>
      </c>
      <c r="D19" s="5" t="s">
        <v>20</v>
      </c>
      <c r="E19" s="5"/>
      <c r="F19" s="5" t="s">
        <v>6</v>
      </c>
      <c r="G19" s="6" t="s">
        <v>19</v>
      </c>
      <c r="H19" s="6" t="s">
        <v>18</v>
      </c>
      <c r="I19" s="5" t="s">
        <v>18</v>
      </c>
      <c r="J19" s="5"/>
      <c r="K19" s="6" t="s">
        <v>1</v>
      </c>
      <c r="L19" s="5" t="s">
        <v>17</v>
      </c>
      <c r="M19" s="6"/>
      <c r="N19" s="5" t="s">
        <v>6</v>
      </c>
      <c r="O19" s="6">
        <v>1500</v>
      </c>
      <c r="P19" s="5" t="s">
        <v>6</v>
      </c>
      <c r="Q19" s="5">
        <v>10000</v>
      </c>
      <c r="R19" s="6" t="s">
        <v>16</v>
      </c>
      <c r="S19" s="6">
        <v>15000</v>
      </c>
      <c r="T19" s="6">
        <v>3000</v>
      </c>
      <c r="U19" s="6">
        <v>1000</v>
      </c>
      <c r="V19" s="5" t="s">
        <v>6</v>
      </c>
      <c r="W19" s="6" t="s">
        <v>15</v>
      </c>
      <c r="X19" s="6" t="s">
        <v>6</v>
      </c>
      <c r="Y19" s="6" t="s">
        <v>6</v>
      </c>
      <c r="Z19" s="6" t="s">
        <v>13</v>
      </c>
      <c r="AA19" s="6" t="s">
        <v>14</v>
      </c>
      <c r="AB19" s="6" t="s">
        <v>13</v>
      </c>
      <c r="AC19" s="6"/>
      <c r="AD19" s="6" t="s">
        <v>12</v>
      </c>
      <c r="AE19" s="6"/>
      <c r="AF19" s="6">
        <v>1600</v>
      </c>
      <c r="AG19" s="6">
        <v>800</v>
      </c>
      <c r="AH19" s="6">
        <v>200</v>
      </c>
      <c r="AI19" s="6">
        <v>30</v>
      </c>
      <c r="AJ19" s="6">
        <v>4500000</v>
      </c>
      <c r="AK19" s="6">
        <v>460000</v>
      </c>
      <c r="AL19" s="6">
        <v>75</v>
      </c>
      <c r="AM19" s="5" t="s">
        <v>0</v>
      </c>
      <c r="AN19" s="5" t="s">
        <v>0</v>
      </c>
      <c r="AO19" s="5" t="s">
        <v>0</v>
      </c>
      <c r="AP19" s="5"/>
      <c r="AQ19" s="5"/>
      <c r="AR19" s="5"/>
      <c r="AS19" s="5"/>
      <c r="AT19" s="5"/>
      <c r="AU19" s="5"/>
      <c r="AV19" s="4">
        <f>(COUNTBLANK(B19:AU19)-46)*(-1)</f>
        <v>35</v>
      </c>
      <c r="AW19" s="3">
        <v>912</v>
      </c>
    </row>
    <row r="20" spans="1:49" ht="45.75" thickBot="1" x14ac:dyDescent="0.3">
      <c r="A20" s="7" t="s">
        <v>11</v>
      </c>
      <c r="B20" s="5" t="s">
        <v>6</v>
      </c>
      <c r="C20" s="5" t="s">
        <v>9</v>
      </c>
      <c r="D20" s="5" t="s">
        <v>8</v>
      </c>
      <c r="E20" s="5" t="s">
        <v>6</v>
      </c>
      <c r="F20" s="5" t="s">
        <v>6</v>
      </c>
      <c r="G20" s="6">
        <v>300000</v>
      </c>
      <c r="H20" s="6">
        <v>160</v>
      </c>
      <c r="I20" s="5"/>
      <c r="J20" s="5"/>
      <c r="K20" s="6">
        <v>30</v>
      </c>
      <c r="L20" s="5"/>
      <c r="M20" s="6"/>
      <c r="N20" s="5" t="s">
        <v>6</v>
      </c>
      <c r="O20" s="6">
        <v>1000</v>
      </c>
      <c r="P20" s="5" t="s">
        <v>5</v>
      </c>
      <c r="Q20" s="5"/>
      <c r="R20" s="6"/>
      <c r="S20" s="6">
        <v>15300</v>
      </c>
      <c r="T20" s="6">
        <v>3100</v>
      </c>
      <c r="U20" s="6">
        <v>500</v>
      </c>
      <c r="V20" s="5" t="s">
        <v>6</v>
      </c>
      <c r="W20" s="6">
        <v>15250</v>
      </c>
      <c r="X20" s="6" t="s">
        <v>5</v>
      </c>
      <c r="Y20" s="6" t="s">
        <v>5</v>
      </c>
      <c r="Z20" s="6" t="s">
        <v>5</v>
      </c>
      <c r="AA20" s="6" t="s">
        <v>5</v>
      </c>
      <c r="AB20" s="6" t="s">
        <v>5</v>
      </c>
      <c r="AC20" s="5"/>
      <c r="AD20" s="5"/>
      <c r="AE20" s="5"/>
      <c r="AF20" s="6"/>
      <c r="AG20" s="6"/>
      <c r="AH20" s="6"/>
      <c r="AI20" s="6"/>
      <c r="AJ20" s="6"/>
      <c r="AK20" s="6"/>
      <c r="AL20" s="6"/>
      <c r="AM20" s="5" t="s">
        <v>0</v>
      </c>
      <c r="AN20" s="5" t="s">
        <v>0</v>
      </c>
      <c r="AO20" s="5" t="s">
        <v>0</v>
      </c>
      <c r="AP20" s="5" t="s">
        <v>0</v>
      </c>
      <c r="AQ20" s="5" t="s">
        <v>0</v>
      </c>
      <c r="AR20" s="5" t="s">
        <v>0</v>
      </c>
      <c r="AS20" s="5" t="s">
        <v>0</v>
      </c>
      <c r="AT20" s="5" t="s">
        <v>0</v>
      </c>
      <c r="AU20" s="5" t="s">
        <v>0</v>
      </c>
      <c r="AV20" s="4">
        <f>(COUNTBLANK(B20:AU20)-46)*(-1)</f>
        <v>30</v>
      </c>
      <c r="AW20" s="3">
        <v>1065</v>
      </c>
    </row>
    <row r="21" spans="1:49" ht="45.75" thickBot="1" x14ac:dyDescent="0.3">
      <c r="A21" s="7" t="s">
        <v>10</v>
      </c>
      <c r="B21" s="5" t="s">
        <v>6</v>
      </c>
      <c r="C21" s="5" t="s">
        <v>9</v>
      </c>
      <c r="D21" s="5" t="s">
        <v>8</v>
      </c>
      <c r="E21" s="5" t="s">
        <v>6</v>
      </c>
      <c r="F21" s="5" t="s">
        <v>6</v>
      </c>
      <c r="G21" s="6">
        <v>300000</v>
      </c>
      <c r="H21" s="6">
        <v>160</v>
      </c>
      <c r="I21" s="5"/>
      <c r="J21" s="5"/>
      <c r="K21" s="6">
        <v>30</v>
      </c>
      <c r="L21" s="5"/>
      <c r="M21" s="6"/>
      <c r="N21" s="5" t="s">
        <v>6</v>
      </c>
      <c r="O21" s="6">
        <v>1000</v>
      </c>
      <c r="P21" s="5" t="s">
        <v>5</v>
      </c>
      <c r="Q21" s="5" t="s">
        <v>7</v>
      </c>
      <c r="R21" s="6" t="s">
        <v>7</v>
      </c>
      <c r="S21" s="6">
        <v>15300</v>
      </c>
      <c r="T21" s="6">
        <v>3100</v>
      </c>
      <c r="U21" s="6">
        <v>500</v>
      </c>
      <c r="V21" s="5" t="s">
        <v>6</v>
      </c>
      <c r="W21" s="6">
        <v>15250</v>
      </c>
      <c r="X21" s="6" t="s">
        <v>5</v>
      </c>
      <c r="Y21" s="6" t="s">
        <v>5</v>
      </c>
      <c r="Z21" s="6" t="s">
        <v>5</v>
      </c>
      <c r="AA21" s="6" t="s">
        <v>5</v>
      </c>
      <c r="AB21" s="6" t="s">
        <v>5</v>
      </c>
      <c r="AC21" s="6" t="s">
        <v>4</v>
      </c>
      <c r="AD21" s="6"/>
      <c r="AE21" s="6" t="s">
        <v>3</v>
      </c>
      <c r="AF21" s="6">
        <v>0</v>
      </c>
      <c r="AG21" s="6">
        <v>1500</v>
      </c>
      <c r="AH21" s="6" t="s">
        <v>2</v>
      </c>
      <c r="AI21" s="6">
        <v>50</v>
      </c>
      <c r="AJ21" s="6">
        <v>4000000</v>
      </c>
      <c r="AK21" s="6">
        <v>75000</v>
      </c>
      <c r="AL21" s="6" t="s">
        <v>1</v>
      </c>
      <c r="AM21" s="5" t="s">
        <v>0</v>
      </c>
      <c r="AN21" s="5" t="s">
        <v>0</v>
      </c>
      <c r="AO21" s="5" t="s">
        <v>0</v>
      </c>
      <c r="AP21" s="5" t="s">
        <v>0</v>
      </c>
      <c r="AQ21" s="5" t="s">
        <v>0</v>
      </c>
      <c r="AR21" s="5" t="s">
        <v>0</v>
      </c>
      <c r="AS21" s="5" t="s">
        <v>0</v>
      </c>
      <c r="AT21" s="5" t="s">
        <v>0</v>
      </c>
      <c r="AU21" s="5" t="s">
        <v>0</v>
      </c>
      <c r="AV21" s="4">
        <f>(COUNTBLANK(B21:AU21)-46)*(-1)</f>
        <v>41</v>
      </c>
      <c r="AW21" s="3">
        <v>1154</v>
      </c>
    </row>
    <row r="22" spans="1:4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spans="1:4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spans="1:4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spans="1:4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spans="1:4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spans="1:4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spans="1:4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spans="1:4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spans="1:4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spans="1:4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spans="1:4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spans="2:47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spans="2:47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spans="2:47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spans="2:47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spans="2:47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spans="2:47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spans="2:47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spans="2:47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spans="2:47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spans="2:47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spans="2:47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spans="2:47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spans="2:47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spans="2:47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spans="2:47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spans="2:47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spans="2:47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spans="2:47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spans="2:47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spans="2:47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spans="2:47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spans="2:47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spans="2:47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spans="2:47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spans="2:47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spans="2:47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spans="2:47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spans="2:47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spans="2:47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spans="2:47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spans="2:47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spans="2:47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spans="2:47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spans="2:47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spans="2:47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spans="2:47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spans="2:47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spans="2:47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spans="2:47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spans="2:47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spans="2:47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spans="2:47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spans="2:47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spans="2:47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spans="2:47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spans="2:47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spans="2:47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spans="2:47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spans="2:47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spans="2:47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spans="2:47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spans="2:47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spans="2:47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spans="2:47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spans="2:47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spans="2:47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spans="2:47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spans="2:47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spans="2:47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spans="2:47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spans="2:47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spans="2:47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spans="2:47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spans="2:47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spans="2:47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spans="2:47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spans="2:47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spans="2:47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spans="2:47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spans="2:47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spans="2:47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spans="2:47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spans="2:47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spans="2:47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spans="2:47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spans="2:47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spans="2:47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spans="2:47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spans="2:47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spans="2:47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spans="2:47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spans="2:47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spans="2:47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spans="2:47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spans="2:47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spans="2:47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spans="2:47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spans="2:47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spans="2:47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spans="2:47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spans="2:47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spans="2:47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spans="2:47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spans="2:47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spans="2:47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spans="2:47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spans="2:47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spans="2:47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spans="2:47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spans="2:47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spans="2:47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spans="2:47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spans="2:47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spans="2:47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spans="2:47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spans="2:47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spans="2:47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spans="2:47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spans="2:47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spans="2:47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spans="2:47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spans="2:47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spans="2:47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spans="2:47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spans="2:47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spans="2:47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spans="2:47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spans="2:47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spans="2:47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spans="2:47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spans="2:47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spans="2:47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spans="2:47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spans="2:47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spans="2:47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spans="2:47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spans="2:47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spans="2:47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spans="2:47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spans="2:47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spans="2:47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spans="2:47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spans="2:47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spans="2:47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spans="2:47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spans="2:47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spans="2:47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spans="2:47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spans="2:47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spans="2:47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spans="2:47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spans="2:47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spans="2:47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spans="2:47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spans="2:47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spans="2:47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spans="2:47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spans="2:47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spans="2:47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spans="2:47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spans="2:47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spans="2:47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spans="2:47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spans="2:47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spans="2:47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spans="2:47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spans="2:47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spans="2:47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spans="2:47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spans="2:47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spans="2:47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spans="2:47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spans="2:47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spans="2:47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spans="2:47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spans="2:47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spans="2:47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spans="2:47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  <row r="201" spans="2:47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</row>
    <row r="202" spans="2:47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</row>
    <row r="203" spans="2:47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</row>
    <row r="204" spans="2:47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</row>
    <row r="205" spans="2:47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</row>
    <row r="206" spans="2:47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</row>
    <row r="207" spans="2:47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</row>
    <row r="208" spans="2:47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</row>
    <row r="209" spans="2:47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</row>
    <row r="210" spans="2:47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</row>
    <row r="211" spans="2:47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</row>
    <row r="212" spans="2:47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</row>
    <row r="213" spans="2:47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</row>
    <row r="214" spans="2:47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</row>
    <row r="215" spans="2:47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</row>
    <row r="216" spans="2:47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</row>
    <row r="217" spans="2:47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</row>
    <row r="218" spans="2:47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</row>
    <row r="219" spans="2:47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</row>
    <row r="220" spans="2:47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</row>
    <row r="221" spans="2:47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</row>
    <row r="222" spans="2:47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</row>
    <row r="223" spans="2:47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</row>
    <row r="224" spans="2:47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</row>
    <row r="225" spans="2:47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</row>
    <row r="226" spans="2:47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</row>
    <row r="227" spans="2:47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</row>
    <row r="228" spans="2:47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</row>
    <row r="229" spans="2:47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</row>
    <row r="230" spans="2:47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</row>
    <row r="231" spans="2:47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</row>
    <row r="232" spans="2:47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</row>
    <row r="233" spans="2:47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</row>
    <row r="234" spans="2:47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</row>
    <row r="235" spans="2:47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</row>
    <row r="236" spans="2:47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</row>
    <row r="237" spans="2:47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</row>
    <row r="238" spans="2:47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</row>
    <row r="239" spans="2:47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</row>
    <row r="240" spans="2:47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</row>
    <row r="241" spans="2:47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</row>
    <row r="242" spans="2:47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</row>
    <row r="243" spans="2:47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</row>
    <row r="244" spans="2:47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</row>
    <row r="245" spans="2:47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</row>
    <row r="246" spans="2:47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</row>
    <row r="247" spans="2:47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</row>
    <row r="248" spans="2:47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</row>
    <row r="249" spans="2:47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</row>
    <row r="250" spans="2:47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</row>
    <row r="251" spans="2:47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</row>
    <row r="252" spans="2:47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</row>
    <row r="253" spans="2:47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</row>
    <row r="254" spans="2:47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</row>
    <row r="255" spans="2:47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</row>
    <row r="256" spans="2:47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</row>
    <row r="257" spans="2:47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</row>
    <row r="258" spans="2:47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</row>
    <row r="259" spans="2:47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</row>
    <row r="260" spans="2:47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</row>
    <row r="261" spans="2:47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</row>
    <row r="262" spans="2:47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</row>
    <row r="263" spans="2:47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</row>
    <row r="264" spans="2:47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</row>
    <row r="265" spans="2:47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</row>
    <row r="266" spans="2:47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</row>
    <row r="267" spans="2:47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</row>
    <row r="268" spans="2:47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</row>
    <row r="269" spans="2:47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</row>
    <row r="270" spans="2:47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</row>
    <row r="271" spans="2:47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</row>
    <row r="272" spans="2:47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</row>
    <row r="273" spans="2:47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</row>
    <row r="274" spans="2:47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</row>
    <row r="275" spans="2:47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</row>
    <row r="276" spans="2:47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</row>
    <row r="277" spans="2:47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</row>
    <row r="278" spans="2:47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</row>
    <row r="279" spans="2:47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</row>
    <row r="280" spans="2:47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</row>
    <row r="281" spans="2:47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</row>
    <row r="282" spans="2:47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</row>
    <row r="283" spans="2:47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</row>
    <row r="284" spans="2:47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</row>
    <row r="285" spans="2:47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</row>
    <row r="286" spans="2:47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</row>
    <row r="287" spans="2:47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</row>
    <row r="288" spans="2:47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</row>
    <row r="289" spans="2:47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</row>
    <row r="290" spans="2:47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</row>
    <row r="291" spans="2:47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</row>
    <row r="292" spans="2:47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</row>
    <row r="293" spans="2:47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</row>
    <row r="294" spans="2:47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</row>
    <row r="295" spans="2:47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</row>
    <row r="296" spans="2:47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</row>
    <row r="297" spans="2:47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</row>
    <row r="298" spans="2:47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</row>
    <row r="299" spans="2:47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</row>
    <row r="300" spans="2:47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</row>
    <row r="301" spans="2:47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</row>
    <row r="302" spans="2:47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</row>
    <row r="303" spans="2:47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</row>
    <row r="304" spans="2:47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</row>
    <row r="305" spans="2:47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</row>
    <row r="306" spans="2:47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</row>
    <row r="307" spans="2:47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</row>
    <row r="308" spans="2:47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</row>
    <row r="309" spans="2:47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</row>
    <row r="310" spans="2:47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</row>
    <row r="311" spans="2:47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</row>
    <row r="312" spans="2:47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</row>
    <row r="313" spans="2:47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</row>
    <row r="314" spans="2:47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</row>
    <row r="315" spans="2:47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</row>
    <row r="316" spans="2:47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</row>
    <row r="317" spans="2:47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</row>
    <row r="318" spans="2:47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</row>
    <row r="319" spans="2:47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</row>
    <row r="320" spans="2:47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</row>
    <row r="321" spans="2:47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</row>
    <row r="322" spans="2:47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</row>
    <row r="323" spans="2:47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</row>
    <row r="324" spans="2:47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</row>
    <row r="325" spans="2:47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</row>
    <row r="326" spans="2:47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</row>
    <row r="327" spans="2:47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</row>
    <row r="328" spans="2:47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</row>
    <row r="329" spans="2:47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</row>
    <row r="330" spans="2:47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</row>
    <row r="331" spans="2:47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</row>
    <row r="332" spans="2:47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</row>
    <row r="333" spans="2:47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</row>
    <row r="334" spans="2:47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</row>
    <row r="335" spans="2:47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</row>
    <row r="336" spans="2:47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</row>
    <row r="337" spans="2:47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</row>
    <row r="338" spans="2:47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</row>
    <row r="339" spans="2:47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</row>
    <row r="340" spans="2:47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</row>
    <row r="341" spans="2:47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</row>
    <row r="342" spans="2:47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</row>
    <row r="343" spans="2:47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</row>
    <row r="344" spans="2:47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</row>
    <row r="345" spans="2:47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</row>
    <row r="346" spans="2:47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</row>
    <row r="347" spans="2:47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</row>
    <row r="348" spans="2:47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</row>
    <row r="349" spans="2:47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</row>
    <row r="350" spans="2:47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</row>
    <row r="351" spans="2:47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</row>
    <row r="352" spans="2:47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</row>
    <row r="353" spans="2:47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</row>
    <row r="354" spans="2:47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</row>
    <row r="355" spans="2:47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</row>
    <row r="356" spans="2:47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</row>
    <row r="357" spans="2:47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</row>
    <row r="358" spans="2:47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</row>
    <row r="359" spans="2:47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</row>
    <row r="360" spans="2:47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</row>
    <row r="361" spans="2:47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</row>
  </sheetData>
  <mergeCells count="31">
    <mergeCell ref="A1:Q1"/>
    <mergeCell ref="AA3:AA7"/>
    <mergeCell ref="AL3:AL7"/>
    <mergeCell ref="AC3:AC7"/>
    <mergeCell ref="AD3:AD7"/>
    <mergeCell ref="AE3:AE7"/>
    <mergeCell ref="AI3:AI4"/>
    <mergeCell ref="AJ3:AJ7"/>
    <mergeCell ref="AK3:AK7"/>
    <mergeCell ref="U3:U7"/>
    <mergeCell ref="V3:V7"/>
    <mergeCell ref="W3:W7"/>
    <mergeCell ref="X3:X7"/>
    <mergeCell ref="Y3:Y7"/>
    <mergeCell ref="Z3:Z7"/>
    <mergeCell ref="J3:J7"/>
    <mergeCell ref="K3:K7"/>
    <mergeCell ref="N3:N7"/>
    <mergeCell ref="O3:O7"/>
    <mergeCell ref="P3:P7"/>
    <mergeCell ref="AB3:AB7"/>
    <mergeCell ref="Q3:Q7"/>
    <mergeCell ref="R3:R7"/>
    <mergeCell ref="S3:S7"/>
    <mergeCell ref="T3:T7"/>
    <mergeCell ref="I3:I7"/>
    <mergeCell ref="C3:C4"/>
    <mergeCell ref="D3:D4"/>
    <mergeCell ref="E3:E4"/>
    <mergeCell ref="F3:F4"/>
    <mergeCell ref="H3:H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Soraya</dc:creator>
  <cp:lastModifiedBy>Soraya</cp:lastModifiedBy>
  <dcterms:created xsi:type="dcterms:W3CDTF">2013-11-19T20:50:43Z</dcterms:created>
  <dcterms:modified xsi:type="dcterms:W3CDTF">2013-11-19T20:55:25Z</dcterms:modified>
</cp:coreProperties>
</file>